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05" windowHeight="7680"/>
  </bookViews>
  <sheets>
    <sheet name="Plan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/>
  <c r="G46"/>
  <c r="H46" s="1"/>
  <c r="G64"/>
  <c r="H64" s="1"/>
  <c r="G63"/>
  <c r="H63" s="1"/>
  <c r="G62"/>
  <c r="H62" s="1"/>
  <c r="G52"/>
  <c r="H52" s="1"/>
  <c r="G50"/>
  <c r="H50" s="1"/>
  <c r="G59"/>
  <c r="H59" s="1"/>
  <c r="G48"/>
  <c r="H48" s="1"/>
  <c r="G47"/>
  <c r="H47" s="1"/>
  <c r="G45"/>
  <c r="H4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9"/>
  <c r="H49" s="1"/>
  <c r="G51"/>
  <c r="H51" s="1"/>
  <c r="G54"/>
  <c r="G55"/>
  <c r="H55" s="1"/>
  <c r="G56"/>
  <c r="H56" s="1"/>
  <c r="G57"/>
  <c r="H57" s="1"/>
  <c r="G58"/>
  <c r="H58" s="1"/>
  <c r="G60"/>
  <c r="H60" s="1"/>
  <c r="G61"/>
  <c r="H61" s="1"/>
  <c r="G25"/>
  <c r="H25" s="1"/>
  <c r="G16" l="1"/>
  <c r="H16" s="1"/>
  <c r="G15"/>
  <c r="H15" s="1"/>
  <c r="G19" l="1"/>
  <c r="H19" s="1"/>
  <c r="G18"/>
  <c r="H18" s="1"/>
  <c r="G20"/>
  <c r="H20" s="1"/>
  <c r="G21"/>
  <c r="H21" s="1"/>
  <c r="G22"/>
  <c r="G23"/>
  <c r="H23" s="1"/>
  <c r="G17"/>
  <c r="H17" s="1"/>
  <c r="G9"/>
  <c r="H9" s="1"/>
  <c r="G10"/>
  <c r="H10" s="1"/>
  <c r="G11"/>
  <c r="H11" s="1"/>
  <c r="G12"/>
  <c r="H12" s="1"/>
  <c r="G13"/>
  <c r="H13" s="1"/>
  <c r="G14"/>
  <c r="H14" s="1"/>
  <c r="G8"/>
  <c r="H8" s="1"/>
  <c r="G7"/>
  <c r="H7" s="1"/>
  <c r="G6"/>
  <c r="H6" s="1"/>
  <c r="H22" l="1"/>
  <c r="H65" s="1"/>
  <c r="G65"/>
</calcChain>
</file>

<file path=xl/sharedStrings.xml><?xml version="1.0" encoding="utf-8"?>
<sst xmlns="http://schemas.openxmlformats.org/spreadsheetml/2006/main" count="173" uniqueCount="100">
  <si>
    <t>Vb</t>
  </si>
  <si>
    <t>VB</t>
  </si>
  <si>
    <t>m²</t>
  </si>
  <si>
    <t>unid.</t>
  </si>
  <si>
    <t xml:space="preserve">EXTINTOR DE INCENDIO PORTATIL COM CARGA DE AGUA PRESSURIZADA DE 10 L, CLASSE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</si>
  <si>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   </t>
  </si>
  <si>
    <t>96,25</t>
  </si>
  <si>
    <t xml:space="preserve">EXTINTOR DE INCENDIO PORTATIL COM CARGA DE PO QUIMICO SECO (PQS) DE 4 KG, CLASSE BC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</si>
  <si>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93,07</t>
  </si>
  <si>
    <t xml:space="preserve">LUMINARIA DE EMERGENCIA 30 LEDS, POTENCIA 2 W, BATERIA DE LITIO, AUTONOMIA DE 6 HORAS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</si>
  <si>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27,97</t>
  </si>
  <si>
    <t xml:space="preserve">TOMADA 2P+T 10A, 250V, CONJUNTO MONTADO PARA SOBREPOR 4" X 2" (CAIXA + MODULO)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</si>
  <si>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13,66</t>
  </si>
  <si>
    <t xml:space="preserve">CAIXA DE PASSAGEM DE PAREDE, DE EMBUTIR, EM PVC, DIMENSOES *120 X 120 X 75*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</si>
  <si>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11,67</t>
  </si>
  <si>
    <t xml:space="preserve">ANEL DE EXPANSAO EM COBRE, ENGATE RAPIDO 2 1/2", PARA EMPATACAO MANGUEIRA DE COMBATE A INCENDIO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</si>
  <si>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9,34</t>
  </si>
  <si>
    <t xml:space="preserve">ESGUICHO JATO REGULAVEL, TIPO ELKHART, ENGATE RAPIDO 2 1/2", PARA COMBATE A INCENDIO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</si>
  <si>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128,57</t>
  </si>
  <si>
    <t xml:space="preserve">NIPLE DE FERRO GALVANIZADO, COM ROSCA BSP, DE 2 1/2"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</si>
  <si>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29,73</t>
  </si>
  <si>
    <t xml:space="preserve">COTOVELO DE REDUCAO 90 GRAUS DE FERRO GALVANIZADO, COM ROSCA BSP, DE 2 1/2" X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</si>
  <si>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59,56</t>
  </si>
  <si>
    <t xml:space="preserve">BUCHA DE NYLON SEM ABA S12, COM PARAFUSO DE 5/16" X 80 MM EM ACO ZINCADO COM ROSCA SOBERBA E CABECA SEXTAVADA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</si>
  <si>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0,84</t>
  </si>
  <si>
    <t xml:space="preserve">ABRACADEIRA EM ACO PARA AMARRACAO DE ELETRODUTOS, TIPO D, COM 3/4" E CUNHA DE FIXACAO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</si>
  <si>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0,71</t>
  </si>
  <si>
    <t xml:space="preserve">FITA VEDA ROSCA EM ROLOS DE 18 MM X 10 M (L X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</si>
  <si>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1,90</t>
  </si>
  <si>
    <t xml:space="preserve">VALVULA DE RETENCAO DE BRONZE, PE COM CRIVOS, EXTREMIDADE COM ROSCA, DE 2 1/2", PARA FUNDO DE POCO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</si>
  <si>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163,52</t>
  </si>
  <si>
    <t xml:space="preserve">BOMBA CENTRIFUGA MOTOR ELETRICO TRIFASICO 14,8 HP, DIAMETRO DE SUCCAO X ELEVACAO 2 1/2" X 2", DIAMETRO DO ROTOR 195 MM, HM/Q: 62 M / 55,5 M3/H A 80 M / 31,50 M3/H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</si>
  <si>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5.334,25</t>
  </si>
  <si>
    <t xml:space="preserve">ADAPTADOR PVC SOLDAVEL CURTO COM BOLSA E ROSCA, 75 MM X 2 1/2", PARA AGUA FRIA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</si>
  <si>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15,42</t>
  </si>
  <si>
    <t xml:space="preserve">ELETRODUTO EM ACO GALVANIZADO ELETROLITICO, LEVE, DIAMETRO 1", PAREDE DE 0,90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</si>
  <si>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</si>
  <si>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13,72</t>
  </si>
  <si>
    <t xml:space="preserve">ADAPTADOR, EM LATAO, ENGATE RAPIDO 2 1/2" X ROSCA INTERNA 5 FIOS 2 1/2",  PARA INSTALACAO PREDIAL DE COMBATE A INCENDIO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</si>
  <si>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39,42</t>
  </si>
  <si>
    <t>M³</t>
  </si>
  <si>
    <t>DEMOLIÇÃO DE ALVENARIA PARA QUALQUER TIPO DE BLOCO, SEM APROVEITAMENTO</t>
  </si>
  <si>
    <t>ALVENARIA DE BLOCOS DE CONCRETO ESTRUTURAL 14X19X39 CM,</t>
  </si>
  <si>
    <t>CHAPISCO APLICADO EM ALVENARIA (SEM PRESENÇA DE VÃOS) E ESTRUTURAS DE</t>
  </si>
  <si>
    <t>M²</t>
  </si>
  <si>
    <t>ARGAMASSA TRAÇO 1:3 (CIMENTO E AREIA MÉDIA), PREPARO MANUAL. AF_08/201</t>
  </si>
  <si>
    <t>PISO EM CONCRETO 30MPA PREPARO MECANICO, ESPESSURA 10 CM, COM ARMACAO</t>
  </si>
  <si>
    <t>PORTAO DE FERRO EM CHAPA GALVANIZADA PLANA 14 GSG</t>
  </si>
  <si>
    <t>CHAVE FUSIVEL UNIPOLAR, 15KV - 100A, EQUIPADA COM COMANDO PARA HASTE D</t>
  </si>
  <si>
    <t>73780/001</t>
  </si>
  <si>
    <t>Un.</t>
  </si>
  <si>
    <t>ABRIGO PARA HIDRANTE, 75X45X17CM, COM REGISTRO GLOBO ANGULAR 45º 2.1/2</t>
  </si>
  <si>
    <t>CAIXA DE INCÊNDIO 60X75X17CM - FORNECIMENTO E INSTALAÇÃO</t>
  </si>
  <si>
    <t>M</t>
  </si>
  <si>
    <t>TUBO GALVANIZADO 63 MM X 3,35</t>
  </si>
  <si>
    <t>COMP.</t>
  </si>
  <si>
    <t>PINTURA GUARDA-CORPO / CORRIMÃO (COR AMARELO)</t>
  </si>
  <si>
    <t>PINTURA ESMALTE SINTÉTICO PARA TUBULAÇÃO DE INCÊNDIO (COR VERMELHO)</t>
  </si>
  <si>
    <t xml:space="preserve">CAIXA D'AGUA METÁLICA  12000 LITROS, COM ESCADA MARINHEIRO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</si>
  <si>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MURO LATERAL</t>
  </si>
  <si>
    <t>PINTURA EM LATEX ACRÍLICO</t>
  </si>
  <si>
    <t>BASE DE CONCRETO PARA RESERVATÓRIO COM CHUMBADORES</t>
  </si>
  <si>
    <t xml:space="preserve">COMP. </t>
  </si>
  <si>
    <t>ACESSÓRIOS E OUTROS</t>
  </si>
  <si>
    <t>BDI 24,38 %</t>
  </si>
  <si>
    <t>PORTA DE MADEIRA COM PINTURA</t>
  </si>
  <si>
    <t>Obs.: Preços com referência na Tabela da SINAPI</t>
  </si>
  <si>
    <t>INSTALAÇÃO DE TUBOS DE PVC 150 MM, COM CONEXÕES E PINTURA</t>
  </si>
  <si>
    <t>ITEM</t>
  </si>
  <si>
    <t>CÓDIGO</t>
  </si>
  <si>
    <t>DESCRIÇÃO</t>
  </si>
  <si>
    <t xml:space="preserve">QUANT. </t>
  </si>
  <si>
    <t>UNID.</t>
  </si>
  <si>
    <t>VALOR R$</t>
  </si>
  <si>
    <t>TOTAL R$</t>
  </si>
  <si>
    <t>LIMPEZA E RECOMPOSIÇÃO</t>
  </si>
  <si>
    <t>DOCUMENTAÇÃO FINAL - AS BUILT E DATA-BOOK</t>
  </si>
  <si>
    <t>DESMOBILIZAÇÃO</t>
  </si>
  <si>
    <t>TABELA DAS ATIVIDADES PARA REFORMA DO CENTRO DE SAÚDE</t>
  </si>
  <si>
    <t>SISTEMA DE COMBATE A  INCÊNDIO</t>
  </si>
  <si>
    <t>VERIFICAÇÃO DO SISTEMA DE DRENAGEM</t>
  </si>
  <si>
    <t>MOBILIZAÇÃO E CANTEIRO DE OBRAS</t>
  </si>
  <si>
    <t>ELABORAÇÃO DO PROJETO DE COMBATE A INCÊNDIO E MURO LATERAL</t>
  </si>
  <si>
    <t>COBERTURA DE POLICARBONATO</t>
  </si>
  <si>
    <t>PAREDE DIVISÓRIA PARA OS SANITÁRIOS</t>
  </si>
  <si>
    <t>CHAPISCO PARA PAREDE DIVISÓRIA</t>
  </si>
  <si>
    <t>REBOCO PARA PAREDE DIVISÓRIA</t>
  </si>
  <si>
    <t>PINTURA PARA PAREDE DIVISÓRIA COM LÁTEX ACRÍLICO</t>
  </si>
  <si>
    <t xml:space="preserve">PINTURA DO GRADIL  </t>
  </si>
  <si>
    <t>MOLAS PARA POPRTAS DOS SANITÁRIOS</t>
  </si>
  <si>
    <t>CORREÇÃO DA PEDRA PORTUGUESA</t>
  </si>
  <si>
    <t>BARRA DE APOIO PARA AS PIAS DO BANH. DOS DEFICIENTES</t>
  </si>
  <si>
    <t>VERIFICAÇÃO DO SISTEMA DE SPDA</t>
  </si>
  <si>
    <t>ELETRODUTOS E LUMINÁRIAS</t>
  </si>
  <si>
    <t>VERIFICAÇÃO DA COBERTURA</t>
  </si>
  <si>
    <t>SINALIZAÇÃO VIÁRIA, INFORMATIVA E EDUCATIVA</t>
  </si>
  <si>
    <t>FORNECIMENTO DE LIXEIRAS E BEBEDOUROS</t>
  </si>
  <si>
    <t>PINTURA DA FACHADA E ÁREAS DE INFILTAÇÃO</t>
  </si>
  <si>
    <t>EXECUÇÃO DOS SERVIÇOS - SISTEMA DE COMBATE A INCÊNDIO - MÃO DE OBRA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</si>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</sst>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5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>
      <selection activeCell="J17" sqref="J17"/>
    </sheetView>
  </sheetViews>
  <sheetFormatPr defaultRowHeight="15"/>
  <cols>
    <col min="1" max="1" width="6.42578125" style="2" customWidth="1"/>
    <col min="2" max="2" width="9.7109375" style="1" customWidth="1"/>
    <col min="3" max="3" width="69.85546875" style="2" customWidth="1"/>
    <col min="4" max="4" width="9.85546875" style="1" customWidth="1"/>
    <col min="5" max="5" width="8.28515625" style="1" customWidth="1"/>
    <col min="6" max="6" width="11.85546875" style="7" customWidth="1"/>
    <col min="7" max="7" width="12" style="7" customWidth="1"/>
    <col min="8" max="8" width="14.5703125" style="7" customWidth="1"/>
    <col min="9" max="16384" width="9.140625" style="2"/>
  </cols>
  <sheetData>
    <row r="1" spans="1:8" ht="6" customHeight="1"/>
    <row r="2" spans="1:8" ht="20.25">
      <c r="A2" s="12"/>
      <c r="B2" s="13" t="s">
        <v>78</v>
      </c>
      <c r="C2" s="13"/>
      <c r="D2" s="13"/>
      <c r="E2" s="13"/>
      <c r="F2" s="13"/>
      <c r="G2" s="13"/>
      <c r="H2" s="14"/>
    </row>
    <row r="3" spans="1:8" ht="6" customHeight="1"/>
    <row r="4" spans="1:8" ht="5.25" customHeight="1"/>
    <row r="5" spans="1:8" s="5" customFormat="1" ht="15.75">
      <c r="A5" s="9" t="s">
        <v>68</v>
      </c>
      <c r="B5" s="9" t="s">
        <v>69</v>
      </c>
      <c r="C5" s="10" t="s">
        <v>70</v>
      </c>
      <c r="D5" s="9" t="s">
        <v>71</v>
      </c>
      <c r="E5" s="9" t="s">
        <v>72</v>
      </c>
      <c r="F5" s="11" t="s">
        <v>73</v>
      </c>
      <c r="G5" s="11" t="s">
        <v>74</v>
      </c>
      <c r="H5" s="11" t="s">
        <v>64</v>
      </c>
    </row>
    <row r="6" spans="1:8">
      <c r="A6" s="3">
        <v>1</v>
      </c>
      <c r="B6" s="3" t="s">
        <v>55</v>
      </c>
      <c r="C6" s="4" t="s">
        <v>81</v>
      </c>
      <c r="D6" s="3">
        <v>1</v>
      </c>
      <c r="E6" s="3" t="s">
        <v>0</v>
      </c>
      <c r="F6" s="6">
        <v>1500</v>
      </c>
      <c r="G6" s="6">
        <f>D6*F6</f>
        <v>1500</v>
      </c>
      <c r="H6" s="6">
        <f>G6*1.2438</f>
        <v>1865.7</v>
      </c>
    </row>
    <row r="7" spans="1:8">
      <c r="A7" s="3">
        <v>2</v>
      </c>
      <c r="B7" s="3" t="s">
        <v>55</v>
      </c>
      <c r="C7" s="4" t="s">
        <v>82</v>
      </c>
      <c r="D7" s="3">
        <v>1</v>
      </c>
      <c r="E7" s="3" t="s">
        <v>0</v>
      </c>
      <c r="F7" s="6">
        <v>3000</v>
      </c>
      <c r="G7" s="6">
        <f t="shared" ref="G7:G23" si="0">D7*F7</f>
        <v>3000</v>
      </c>
      <c r="H7" s="6">
        <f t="shared" ref="H7:H64" si="1">G7*1.2438</f>
        <v>3731.4</v>
      </c>
    </row>
    <row r="8" spans="1:8">
      <c r="A8" s="3">
        <v>3</v>
      </c>
      <c r="B8" s="3" t="s">
        <v>55</v>
      </c>
      <c r="C8" s="4" t="s">
        <v>80</v>
      </c>
      <c r="D8" s="3">
        <v>1</v>
      </c>
      <c r="E8" s="3" t="s">
        <v>0</v>
      </c>
      <c r="F8" s="6">
        <v>1000</v>
      </c>
      <c r="G8" s="6">
        <f t="shared" ref="G8" si="2">D8*F8</f>
        <v>1000</v>
      </c>
      <c r="H8" s="6">
        <f t="shared" si="1"/>
        <v>1243.8</v>
      </c>
    </row>
    <row r="9" spans="1:8">
      <c r="A9" s="3">
        <v>4</v>
      </c>
      <c r="B9" s="3" t="s">
        <v>55</v>
      </c>
      <c r="C9" s="4" t="s">
        <v>83</v>
      </c>
      <c r="D9" s="3">
        <v>18</v>
      </c>
      <c r="E9" s="3" t="s">
        <v>2</v>
      </c>
      <c r="F9" s="6">
        <v>180</v>
      </c>
      <c r="G9" s="6">
        <f t="shared" si="0"/>
        <v>3240</v>
      </c>
      <c r="H9" s="6">
        <f t="shared" si="1"/>
        <v>4029.9120000000003</v>
      </c>
    </row>
    <row r="10" spans="1:8">
      <c r="A10" s="3">
        <v>5</v>
      </c>
      <c r="B10" s="3" t="s">
        <v>55</v>
      </c>
      <c r="C10" s="4" t="s">
        <v>84</v>
      </c>
      <c r="D10" s="3">
        <v>10</v>
      </c>
      <c r="E10" s="3" t="s">
        <v>2</v>
      </c>
      <c r="F10" s="6">
        <v>60</v>
      </c>
      <c r="G10" s="6">
        <f t="shared" si="0"/>
        <v>600</v>
      </c>
      <c r="H10" s="6">
        <f t="shared" si="1"/>
        <v>746.28</v>
      </c>
    </row>
    <row r="11" spans="1:8">
      <c r="A11" s="3">
        <v>6</v>
      </c>
      <c r="B11" s="3" t="s">
        <v>55</v>
      </c>
      <c r="C11" s="4" t="s">
        <v>85</v>
      </c>
      <c r="D11" s="3">
        <v>20</v>
      </c>
      <c r="E11" s="3" t="s">
        <v>2</v>
      </c>
      <c r="F11" s="6">
        <v>4.62</v>
      </c>
      <c r="G11" s="6">
        <f t="shared" si="0"/>
        <v>92.4</v>
      </c>
      <c r="H11" s="6">
        <f t="shared" si="1"/>
        <v>114.92712</v>
      </c>
    </row>
    <row r="12" spans="1:8">
      <c r="A12" s="3">
        <v>7</v>
      </c>
      <c r="B12" s="3" t="s">
        <v>55</v>
      </c>
      <c r="C12" s="4" t="s">
        <v>86</v>
      </c>
      <c r="D12" s="3">
        <v>20</v>
      </c>
      <c r="E12" s="3" t="s">
        <v>2</v>
      </c>
      <c r="F12" s="6">
        <v>6</v>
      </c>
      <c r="G12" s="6">
        <f t="shared" si="0"/>
        <v>120</v>
      </c>
      <c r="H12" s="6">
        <f t="shared" si="1"/>
        <v>149.256</v>
      </c>
    </row>
    <row r="13" spans="1:8">
      <c r="A13" s="3">
        <v>8</v>
      </c>
      <c r="B13" s="3" t="s">
        <v>55</v>
      </c>
      <c r="C13" s="4" t="s">
        <v>87</v>
      </c>
      <c r="D13" s="3">
        <v>20</v>
      </c>
      <c r="E13" s="3" t="s">
        <v>2</v>
      </c>
      <c r="F13" s="6">
        <v>9.48</v>
      </c>
      <c r="G13" s="6">
        <f t="shared" si="0"/>
        <v>189.60000000000002</v>
      </c>
      <c r="H13" s="6">
        <f t="shared" si="1"/>
        <v>235.82448000000002</v>
      </c>
    </row>
    <row r="14" spans="1:8">
      <c r="A14" s="3">
        <v>9</v>
      </c>
      <c r="B14" s="3" t="s">
        <v>55</v>
      </c>
      <c r="C14" s="4" t="s">
        <v>88</v>
      </c>
      <c r="D14" s="3">
        <v>80</v>
      </c>
      <c r="E14" s="3" t="s">
        <v>2</v>
      </c>
      <c r="F14" s="6">
        <v>14.98</v>
      </c>
      <c r="G14" s="6">
        <f t="shared" si="0"/>
        <v>1198.4000000000001</v>
      </c>
      <c r="H14" s="6">
        <f t="shared" si="1"/>
        <v>1490.5699200000001</v>
      </c>
    </row>
    <row r="15" spans="1:8">
      <c r="A15" s="3">
        <v>10</v>
      </c>
      <c r="B15" s="3" t="s">
        <v>55</v>
      </c>
      <c r="C15" s="4" t="s">
        <v>89</v>
      </c>
      <c r="D15" s="3">
        <v>2</v>
      </c>
      <c r="E15" s="3" t="s">
        <v>3</v>
      </c>
      <c r="F15" s="6">
        <v>200</v>
      </c>
      <c r="G15" s="6">
        <f t="shared" si="0"/>
        <v>400</v>
      </c>
      <c r="H15" s="6">
        <f t="shared" si="1"/>
        <v>497.52</v>
      </c>
    </row>
    <row r="16" spans="1:8">
      <c r="A16" s="3">
        <v>11</v>
      </c>
      <c r="B16" s="3" t="s">
        <v>55</v>
      </c>
      <c r="C16" s="4" t="s">
        <v>90</v>
      </c>
      <c r="D16" s="3">
        <v>20</v>
      </c>
      <c r="E16" s="3" t="s">
        <v>2</v>
      </c>
      <c r="F16" s="6">
        <v>100</v>
      </c>
      <c r="G16" s="6">
        <f t="shared" si="0"/>
        <v>2000</v>
      </c>
      <c r="H16" s="6">
        <f t="shared" si="1"/>
        <v>2487.6</v>
      </c>
    </row>
    <row r="17" spans="1:8">
      <c r="A17" s="3">
        <v>12</v>
      </c>
      <c r="B17" s="3" t="s">
        <v>55</v>
      </c>
      <c r="C17" s="4" t="s">
        <v>91</v>
      </c>
      <c r="D17" s="3">
        <v>4</v>
      </c>
      <c r="E17" s="3" t="s">
        <v>3</v>
      </c>
      <c r="F17" s="6">
        <v>80</v>
      </c>
      <c r="G17" s="6">
        <f t="shared" si="0"/>
        <v>320</v>
      </c>
      <c r="H17" s="6">
        <f t="shared" si="1"/>
        <v>398.01600000000002</v>
      </c>
    </row>
    <row r="18" spans="1:8">
      <c r="A18" s="3">
        <v>13</v>
      </c>
      <c r="B18" s="3" t="s">
        <v>55</v>
      </c>
      <c r="C18" s="4" t="s">
        <v>92</v>
      </c>
      <c r="D18" s="3">
        <v>1</v>
      </c>
      <c r="E18" s="3" t="s">
        <v>0</v>
      </c>
      <c r="F18" s="6">
        <v>1000</v>
      </c>
      <c r="G18" s="6">
        <f t="shared" si="0"/>
        <v>1000</v>
      </c>
      <c r="H18" s="6">
        <f t="shared" si="1"/>
        <v>1243.8</v>
      </c>
    </row>
    <row r="19" spans="1:8">
      <c r="A19" s="3">
        <v>14</v>
      </c>
      <c r="B19" s="3" t="s">
        <v>55</v>
      </c>
      <c r="C19" s="4" t="s">
        <v>93</v>
      </c>
      <c r="D19" s="3">
        <v>3</v>
      </c>
      <c r="E19" s="3" t="s">
        <v>3</v>
      </c>
      <c r="F19" s="6">
        <v>450</v>
      </c>
      <c r="G19" s="6">
        <f t="shared" si="0"/>
        <v>1350</v>
      </c>
      <c r="H19" s="6">
        <f t="shared" si="1"/>
        <v>1679.13</v>
      </c>
    </row>
    <row r="20" spans="1:8">
      <c r="A20" s="3">
        <v>15</v>
      </c>
      <c r="B20" s="3" t="s">
        <v>55</v>
      </c>
      <c r="C20" s="4" t="s">
        <v>94</v>
      </c>
      <c r="D20" s="3">
        <v>1</v>
      </c>
      <c r="E20" s="3" t="s">
        <v>0</v>
      </c>
      <c r="F20" s="6">
        <v>1000</v>
      </c>
      <c r="G20" s="6">
        <f t="shared" si="0"/>
        <v>1000</v>
      </c>
      <c r="H20" s="6">
        <f t="shared" si="1"/>
        <v>1243.8</v>
      </c>
    </row>
    <row r="21" spans="1:8">
      <c r="A21" s="3">
        <v>16</v>
      </c>
      <c r="B21" s="3" t="s">
        <v>55</v>
      </c>
      <c r="C21" s="4" t="s">
        <v>95</v>
      </c>
      <c r="D21" s="3">
        <v>15</v>
      </c>
      <c r="E21" s="3" t="s">
        <v>3</v>
      </c>
      <c r="F21" s="6">
        <v>90</v>
      </c>
      <c r="G21" s="6">
        <f t="shared" si="0"/>
        <v>1350</v>
      </c>
      <c r="H21" s="6">
        <f t="shared" si="1"/>
        <v>1679.13</v>
      </c>
    </row>
    <row r="22" spans="1:8">
      <c r="A22" s="3">
        <v>17</v>
      </c>
      <c r="B22" s="3" t="s">
        <v>55</v>
      </c>
      <c r="C22" s="4" t="s">
        <v>96</v>
      </c>
      <c r="D22" s="3">
        <v>5</v>
      </c>
      <c r="E22" s="3" t="s">
        <v>3</v>
      </c>
      <c r="F22" s="6">
        <v>350</v>
      </c>
      <c r="G22" s="6">
        <f t="shared" si="0"/>
        <v>1750</v>
      </c>
      <c r="H22" s="6">
        <f t="shared" si="1"/>
        <v>2176.65</v>
      </c>
    </row>
    <row r="23" spans="1:8">
      <c r="A23" s="3">
        <v>18</v>
      </c>
      <c r="B23" s="3" t="s">
        <v>55</v>
      </c>
      <c r="C23" s="4" t="s">
        <v>97</v>
      </c>
      <c r="D23" s="3">
        <v>400</v>
      </c>
      <c r="E23" s="3" t="s">
        <v>2</v>
      </c>
      <c r="F23" s="6">
        <v>9.48</v>
      </c>
      <c r="G23" s="6">
        <f t="shared" si="0"/>
        <v>3792</v>
      </c>
      <c r="H23" s="6">
        <f t="shared" si="1"/>
        <v>4716.4895999999999</v>
      </c>
    </row>
    <row r="24" spans="1:8">
      <c r="A24" s="3">
        <v>19</v>
      </c>
      <c r="B24" s="3">
        <v>10886</v>
      </c>
      <c r="C24" s="4" t="s">
        <v>79</v>
      </c>
      <c r="D24" s="3"/>
      <c r="E24" s="3"/>
      <c r="F24" s="6"/>
      <c r="G24" s="6"/>
      <c r="H24" s="6"/>
    </row>
    <row r="25" spans="1:8" ht="15.75">
      <c r="A25" s="3">
        <v>20</v>
      </c>
      <c r="B25" s="3">
        <v>10891</v>
      </c>
      <c r="C25" s="4" t="s">
        <v>4</v>
      </c>
      <c r="D25" s="16">
        <v>5</v>
      </c>
      <c r="E25" s="16" t="s">
        <v>5</v>
      </c>
      <c r="F25" s="16" t="s">
        <v>6</v>
      </c>
      <c r="G25" s="6">
        <f>D25*F25</f>
        <v>481.25</v>
      </c>
      <c r="H25" s="6">
        <f t="shared" si="1"/>
        <v>598.57875000000001</v>
      </c>
    </row>
    <row r="26" spans="1:8" ht="15.75">
      <c r="A26" s="3">
        <v>21</v>
      </c>
      <c r="B26" s="3">
        <v>38774</v>
      </c>
      <c r="C26" s="4" t="s">
        <v>7</v>
      </c>
      <c r="D26" s="16">
        <v>11</v>
      </c>
      <c r="E26" s="16" t="s">
        <v>5</v>
      </c>
      <c r="F26" s="16" t="s">
        <v>8</v>
      </c>
      <c r="G26" s="6">
        <f t="shared" ref="G26:G64" si="3">D26*F26</f>
        <v>1023.77</v>
      </c>
      <c r="H26" s="6">
        <f t="shared" si="1"/>
        <v>1273.3651259999999</v>
      </c>
    </row>
    <row r="27" spans="1:8" ht="15.75">
      <c r="A27" s="3">
        <v>22</v>
      </c>
      <c r="B27" s="3">
        <v>12147</v>
      </c>
      <c r="C27" s="4" t="s">
        <v>9</v>
      </c>
      <c r="D27" s="16">
        <v>15</v>
      </c>
      <c r="E27" s="16" t="s">
        <v>5</v>
      </c>
      <c r="F27" s="16" t="s">
        <v>10</v>
      </c>
      <c r="G27" s="6">
        <f t="shared" si="3"/>
        <v>419.54999999999995</v>
      </c>
      <c r="H27" s="6">
        <f t="shared" si="1"/>
        <v>521.83628999999996</v>
      </c>
    </row>
    <row r="28" spans="1:8" ht="15.75">
      <c r="A28" s="3">
        <v>23</v>
      </c>
      <c r="B28" s="3">
        <v>39810</v>
      </c>
      <c r="C28" s="4" t="s">
        <v>11</v>
      </c>
      <c r="D28" s="16">
        <v>25</v>
      </c>
      <c r="E28" s="16" t="s">
        <v>5</v>
      </c>
      <c r="F28" s="16" t="s">
        <v>12</v>
      </c>
      <c r="G28" s="6">
        <f t="shared" si="3"/>
        <v>341.5</v>
      </c>
      <c r="H28" s="6">
        <f t="shared" si="1"/>
        <v>424.7577</v>
      </c>
    </row>
    <row r="29" spans="1:8" ht="15.75">
      <c r="A29" s="3">
        <v>24</v>
      </c>
      <c r="B29" s="3">
        <v>72283</v>
      </c>
      <c r="C29" s="4" t="s">
        <v>13</v>
      </c>
      <c r="D29" s="16">
        <v>30</v>
      </c>
      <c r="E29" s="16" t="s">
        <v>5</v>
      </c>
      <c r="F29" s="16" t="s">
        <v>14</v>
      </c>
      <c r="G29" s="6">
        <f t="shared" si="3"/>
        <v>350.1</v>
      </c>
      <c r="H29" s="6">
        <f t="shared" si="1"/>
        <v>435.45438000000001</v>
      </c>
    </row>
    <row r="30" spans="1:8" ht="15.75">
      <c r="A30" s="3">
        <v>25</v>
      </c>
      <c r="B30" s="3">
        <v>72288</v>
      </c>
      <c r="C30" s="4" t="s">
        <v>51</v>
      </c>
      <c r="D30" s="16">
        <v>2</v>
      </c>
      <c r="E30" s="16" t="s">
        <v>5</v>
      </c>
      <c r="F30" s="16">
        <v>720.52</v>
      </c>
      <c r="G30" s="6">
        <f t="shared" si="3"/>
        <v>1441.04</v>
      </c>
      <c r="H30" s="6">
        <f t="shared" si="1"/>
        <v>1792.365552</v>
      </c>
    </row>
    <row r="31" spans="1:8" ht="15.75">
      <c r="A31" s="3">
        <v>26</v>
      </c>
      <c r="B31" s="3">
        <v>37106</v>
      </c>
      <c r="C31" s="4" t="s">
        <v>52</v>
      </c>
      <c r="D31" s="16">
        <v>1</v>
      </c>
      <c r="E31" s="16" t="s">
        <v>5</v>
      </c>
      <c r="F31" s="16">
        <v>235.92</v>
      </c>
      <c r="G31" s="6">
        <f t="shared" si="3"/>
        <v>235.92</v>
      </c>
      <c r="H31" s="6">
        <f t="shared" si="1"/>
        <v>293.437296</v>
      </c>
    </row>
    <row r="32" spans="1:8" ht="15.75">
      <c r="A32" s="3">
        <v>27</v>
      </c>
      <c r="B32" s="3">
        <v>20976</v>
      </c>
      <c r="C32" s="4" t="s">
        <v>58</v>
      </c>
      <c r="D32" s="16">
        <v>1</v>
      </c>
      <c r="E32" s="16" t="s">
        <v>5</v>
      </c>
      <c r="F32" s="16">
        <v>5500</v>
      </c>
      <c r="G32" s="6">
        <f t="shared" si="3"/>
        <v>5500</v>
      </c>
      <c r="H32" s="6">
        <f t="shared" si="1"/>
        <v>6840.9000000000005</v>
      </c>
    </row>
    <row r="33" spans="1:8" ht="15.75">
      <c r="A33" s="3">
        <v>28</v>
      </c>
      <c r="B33" s="3">
        <v>37555</v>
      </c>
      <c r="C33" s="4" t="s">
        <v>15</v>
      </c>
      <c r="D33" s="16">
        <v>5</v>
      </c>
      <c r="E33" s="16" t="s">
        <v>5</v>
      </c>
      <c r="F33" s="16" t="s">
        <v>16</v>
      </c>
      <c r="G33" s="6">
        <f t="shared" si="3"/>
        <v>46.7</v>
      </c>
      <c r="H33" s="6">
        <f t="shared" si="1"/>
        <v>58.085460000000005</v>
      </c>
    </row>
    <row r="34" spans="1:8" ht="15.75">
      <c r="A34" s="3">
        <v>29</v>
      </c>
      <c r="B34" s="3">
        <v>4208</v>
      </c>
      <c r="C34" s="4" t="s">
        <v>17</v>
      </c>
      <c r="D34" s="16">
        <v>5</v>
      </c>
      <c r="E34" s="16" t="s">
        <v>5</v>
      </c>
      <c r="F34" s="16" t="s">
        <v>18</v>
      </c>
      <c r="G34" s="6">
        <f t="shared" si="3"/>
        <v>642.84999999999991</v>
      </c>
      <c r="H34" s="6">
        <f t="shared" si="1"/>
        <v>799.57682999999986</v>
      </c>
    </row>
    <row r="35" spans="1:8" ht="15.75">
      <c r="A35" s="3">
        <v>30</v>
      </c>
      <c r="B35" s="3">
        <v>3466</v>
      </c>
      <c r="C35" s="4" t="s">
        <v>19</v>
      </c>
      <c r="D35" s="16">
        <v>5</v>
      </c>
      <c r="E35" s="16" t="s">
        <v>5</v>
      </c>
      <c r="F35" s="16" t="s">
        <v>20</v>
      </c>
      <c r="G35" s="6">
        <f t="shared" si="3"/>
        <v>148.65</v>
      </c>
      <c r="H35" s="6">
        <f t="shared" si="1"/>
        <v>184.89087000000001</v>
      </c>
    </row>
    <row r="36" spans="1:8" ht="15.75">
      <c r="A36" s="3">
        <v>31</v>
      </c>
      <c r="B36" s="3">
        <v>7584</v>
      </c>
      <c r="C36" s="4" t="s">
        <v>21</v>
      </c>
      <c r="D36" s="16">
        <v>12</v>
      </c>
      <c r="E36" s="16" t="s">
        <v>5</v>
      </c>
      <c r="F36" s="16" t="s">
        <v>22</v>
      </c>
      <c r="G36" s="6">
        <f t="shared" si="3"/>
        <v>714.72</v>
      </c>
      <c r="H36" s="6">
        <f t="shared" si="1"/>
        <v>888.96873600000004</v>
      </c>
    </row>
    <row r="37" spans="1:8" ht="15.75">
      <c r="A37" s="3">
        <v>32</v>
      </c>
      <c r="B37" s="3">
        <v>39128</v>
      </c>
      <c r="C37" s="4" t="s">
        <v>23</v>
      </c>
      <c r="D37" s="16">
        <v>25</v>
      </c>
      <c r="E37" s="16" t="s">
        <v>5</v>
      </c>
      <c r="F37" s="16" t="s">
        <v>24</v>
      </c>
      <c r="G37" s="6">
        <f t="shared" si="3"/>
        <v>21</v>
      </c>
      <c r="H37" s="6">
        <f t="shared" si="1"/>
        <v>26.119800000000001</v>
      </c>
    </row>
    <row r="38" spans="1:8" ht="15.75">
      <c r="A38" s="3">
        <v>33</v>
      </c>
      <c r="B38" s="3">
        <v>3146</v>
      </c>
      <c r="C38" s="4" t="s">
        <v>25</v>
      </c>
      <c r="D38" s="16">
        <v>50</v>
      </c>
      <c r="E38" s="16" t="s">
        <v>5</v>
      </c>
      <c r="F38" s="16" t="s">
        <v>26</v>
      </c>
      <c r="G38" s="6">
        <f t="shared" si="3"/>
        <v>35.5</v>
      </c>
      <c r="H38" s="6">
        <f t="shared" si="1"/>
        <v>44.154899999999998</v>
      </c>
    </row>
    <row r="39" spans="1:8" ht="15.75">
      <c r="A39" s="3">
        <v>34</v>
      </c>
      <c r="B39" s="3">
        <v>10231</v>
      </c>
      <c r="C39" s="4" t="s">
        <v>27</v>
      </c>
      <c r="D39" s="16">
        <v>20</v>
      </c>
      <c r="E39" s="16" t="s">
        <v>5</v>
      </c>
      <c r="F39" s="16" t="s">
        <v>28</v>
      </c>
      <c r="G39" s="6">
        <f t="shared" si="3"/>
        <v>38</v>
      </c>
      <c r="H39" s="6">
        <f t="shared" si="1"/>
        <v>47.264400000000002</v>
      </c>
    </row>
    <row r="40" spans="1:8" ht="15.75">
      <c r="A40" s="3">
        <v>35</v>
      </c>
      <c r="B40" s="3">
        <v>737</v>
      </c>
      <c r="C40" s="4" t="s">
        <v>29</v>
      </c>
      <c r="D40" s="16">
        <v>3</v>
      </c>
      <c r="E40" s="16" t="s">
        <v>5</v>
      </c>
      <c r="F40" s="16" t="s">
        <v>30</v>
      </c>
      <c r="G40" s="6">
        <f t="shared" si="3"/>
        <v>490.56000000000006</v>
      </c>
      <c r="H40" s="6">
        <f t="shared" si="1"/>
        <v>610.15852800000005</v>
      </c>
    </row>
    <row r="41" spans="1:8" ht="15.75">
      <c r="A41" s="3">
        <v>36</v>
      </c>
      <c r="B41" s="3">
        <v>104</v>
      </c>
      <c r="C41" s="4" t="s">
        <v>31</v>
      </c>
      <c r="D41" s="16">
        <v>1</v>
      </c>
      <c r="E41" s="16" t="s">
        <v>5</v>
      </c>
      <c r="F41" s="16" t="s">
        <v>32</v>
      </c>
      <c r="G41" s="6">
        <f t="shared" si="3"/>
        <v>5334.25</v>
      </c>
      <c r="H41" s="6">
        <f t="shared" si="1"/>
        <v>6634.7401500000005</v>
      </c>
    </row>
    <row r="42" spans="1:8" ht="15.75">
      <c r="A42" s="3">
        <v>37</v>
      </c>
      <c r="B42" s="3">
        <v>21136</v>
      </c>
      <c r="C42" s="4" t="s">
        <v>33</v>
      </c>
      <c r="D42" s="16">
        <v>50</v>
      </c>
      <c r="E42" s="16" t="s">
        <v>5</v>
      </c>
      <c r="F42" s="16" t="s">
        <v>34</v>
      </c>
      <c r="G42" s="6">
        <f t="shared" si="3"/>
        <v>771</v>
      </c>
      <c r="H42" s="6">
        <f t="shared" si="1"/>
        <v>958.96979999999996</v>
      </c>
    </row>
    <row r="43" spans="1:8" ht="15.75">
      <c r="A43" s="3">
        <v>38</v>
      </c>
      <c r="B43" s="3">
        <v>10899</v>
      </c>
      <c r="C43" s="4" t="s">
        <v>35</v>
      </c>
      <c r="D43" s="16">
        <v>50</v>
      </c>
      <c r="E43" s="16" t="s">
        <v>36</v>
      </c>
      <c r="F43" s="16" t="s">
        <v>37</v>
      </c>
      <c r="G43" s="6">
        <f t="shared" si="3"/>
        <v>686</v>
      </c>
      <c r="H43" s="6">
        <f t="shared" si="1"/>
        <v>853.24680000000001</v>
      </c>
    </row>
    <row r="44" spans="1:8" ht="15.75">
      <c r="A44" s="3">
        <v>39</v>
      </c>
      <c r="B44" s="18" t="s">
        <v>49</v>
      </c>
      <c r="C44" s="4" t="s">
        <v>38</v>
      </c>
      <c r="D44" s="16">
        <v>3</v>
      </c>
      <c r="E44" s="16" t="s">
        <v>5</v>
      </c>
      <c r="F44" s="16" t="s">
        <v>39</v>
      </c>
      <c r="G44" s="6">
        <f t="shared" si="3"/>
        <v>118.26</v>
      </c>
      <c r="H44" s="6">
        <f t="shared" si="1"/>
        <v>147.09178800000001</v>
      </c>
    </row>
    <row r="45" spans="1:8" ht="15.75">
      <c r="A45" s="3">
        <v>40</v>
      </c>
      <c r="B45" s="3" t="s">
        <v>55</v>
      </c>
      <c r="C45" s="4" t="s">
        <v>48</v>
      </c>
      <c r="D45" s="16">
        <v>1</v>
      </c>
      <c r="E45" s="16" t="s">
        <v>50</v>
      </c>
      <c r="F45" s="17">
        <v>311.69</v>
      </c>
      <c r="G45" s="6">
        <f t="shared" ref="G45:G48" si="4">D45*F45</f>
        <v>311.69</v>
      </c>
      <c r="H45" s="6">
        <f t="shared" si="1"/>
        <v>387.68002200000001</v>
      </c>
    </row>
    <row r="46" spans="1:8">
      <c r="A46" s="3">
        <v>41</v>
      </c>
      <c r="B46" s="3" t="s">
        <v>55</v>
      </c>
      <c r="C46" s="4" t="s">
        <v>98</v>
      </c>
      <c r="D46" s="3">
        <v>1</v>
      </c>
      <c r="E46" s="3" t="s">
        <v>1</v>
      </c>
      <c r="F46" s="3">
        <v>18000</v>
      </c>
      <c r="G46" s="6">
        <f t="shared" si="4"/>
        <v>18000</v>
      </c>
      <c r="H46" s="6">
        <f t="shared" si="1"/>
        <v>22388.400000000001</v>
      </c>
    </row>
    <row r="47" spans="1:8" ht="15.75">
      <c r="A47" s="3">
        <v>42</v>
      </c>
      <c r="B47" s="3">
        <v>90823</v>
      </c>
      <c r="C47" s="4" t="s">
        <v>54</v>
      </c>
      <c r="D47" s="16">
        <v>60</v>
      </c>
      <c r="E47" s="16" t="s">
        <v>53</v>
      </c>
      <c r="F47" s="17">
        <v>69.87</v>
      </c>
      <c r="G47" s="6">
        <f t="shared" si="4"/>
        <v>4192.2000000000007</v>
      </c>
      <c r="H47" s="6">
        <f t="shared" si="1"/>
        <v>5214.2583600000007</v>
      </c>
    </row>
    <row r="48" spans="1:8" ht="15.75">
      <c r="A48" s="3">
        <v>43</v>
      </c>
      <c r="B48" s="3" t="s">
        <v>55</v>
      </c>
      <c r="C48" s="4" t="s">
        <v>57</v>
      </c>
      <c r="D48" s="16">
        <v>20</v>
      </c>
      <c r="E48" s="16" t="s">
        <v>53</v>
      </c>
      <c r="F48" s="17">
        <v>15</v>
      </c>
      <c r="G48" s="6">
        <f t="shared" si="4"/>
        <v>300</v>
      </c>
      <c r="H48" s="6">
        <f t="shared" si="1"/>
        <v>373.14</v>
      </c>
    </row>
    <row r="49" spans="1:8" ht="15.75">
      <c r="A49" s="3">
        <v>44</v>
      </c>
      <c r="B49" s="3">
        <v>91791</v>
      </c>
      <c r="C49" s="4" t="s">
        <v>65</v>
      </c>
      <c r="D49" s="16">
        <v>2</v>
      </c>
      <c r="E49" s="16" t="s">
        <v>5</v>
      </c>
      <c r="F49" s="17">
        <v>373.93</v>
      </c>
      <c r="G49" s="6">
        <f t="shared" si="3"/>
        <v>747.86</v>
      </c>
      <c r="H49" s="6">
        <f t="shared" si="1"/>
        <v>930.18826799999999</v>
      </c>
    </row>
    <row r="50" spans="1:8" ht="15.75">
      <c r="A50" s="3">
        <v>45</v>
      </c>
      <c r="B50" s="3" t="s">
        <v>62</v>
      </c>
      <c r="C50" s="4" t="s">
        <v>61</v>
      </c>
      <c r="D50" s="16">
        <v>1</v>
      </c>
      <c r="E50" s="16" t="s">
        <v>5</v>
      </c>
      <c r="F50" s="17">
        <v>1200</v>
      </c>
      <c r="G50" s="6">
        <f t="shared" si="3"/>
        <v>1200</v>
      </c>
      <c r="H50" s="6">
        <f t="shared" si="1"/>
        <v>1492.56</v>
      </c>
    </row>
    <row r="51" spans="1:8" ht="15.75">
      <c r="A51" s="3">
        <v>46</v>
      </c>
      <c r="B51" s="3">
        <v>91791</v>
      </c>
      <c r="C51" s="4" t="s">
        <v>67</v>
      </c>
      <c r="D51" s="16">
        <v>100</v>
      </c>
      <c r="E51" s="16" t="s">
        <v>36</v>
      </c>
      <c r="F51" s="17">
        <v>70</v>
      </c>
      <c r="G51" s="6">
        <f t="shared" si="3"/>
        <v>7000</v>
      </c>
      <c r="H51" s="6">
        <f t="shared" si="1"/>
        <v>8706.6</v>
      </c>
    </row>
    <row r="52" spans="1:8" ht="15.75">
      <c r="A52" s="3">
        <v>47</v>
      </c>
      <c r="B52" s="3">
        <v>97625</v>
      </c>
      <c r="C52" s="4" t="s">
        <v>63</v>
      </c>
      <c r="D52" s="16">
        <v>1</v>
      </c>
      <c r="E52" s="16" t="s">
        <v>1</v>
      </c>
      <c r="F52" s="17">
        <v>2500</v>
      </c>
      <c r="G52" s="6">
        <f t="shared" si="3"/>
        <v>2500</v>
      </c>
      <c r="H52" s="6">
        <f t="shared" si="1"/>
        <v>3109.5</v>
      </c>
    </row>
    <row r="53" spans="1:8" ht="15.75">
      <c r="A53" s="3">
        <v>48</v>
      </c>
      <c r="B53" s="3">
        <v>89459</v>
      </c>
      <c r="C53" s="4" t="s">
        <v>59</v>
      </c>
      <c r="D53" s="16"/>
      <c r="E53" s="16"/>
      <c r="F53" s="17"/>
      <c r="G53" s="6"/>
      <c r="H53" s="6"/>
    </row>
    <row r="54" spans="1:8" ht="15.75">
      <c r="A54" s="3">
        <v>49</v>
      </c>
      <c r="B54" s="3">
        <v>87897</v>
      </c>
      <c r="C54" s="4" t="s">
        <v>41</v>
      </c>
      <c r="D54" s="16">
        <v>10</v>
      </c>
      <c r="E54" s="16" t="s">
        <v>40</v>
      </c>
      <c r="F54" s="17">
        <v>41.32</v>
      </c>
      <c r="G54" s="6">
        <f t="shared" si="3"/>
        <v>413.2</v>
      </c>
      <c r="H54" s="6">
        <f t="shared" si="1"/>
        <v>513.93816000000004</v>
      </c>
    </row>
    <row r="55" spans="1:8" ht="15.75">
      <c r="A55" s="3">
        <v>50</v>
      </c>
      <c r="B55" s="3">
        <v>88629</v>
      </c>
      <c r="C55" s="4" t="s">
        <v>42</v>
      </c>
      <c r="D55" s="16">
        <v>78</v>
      </c>
      <c r="E55" s="16" t="s">
        <v>2</v>
      </c>
      <c r="F55" s="17">
        <v>72.540000000000006</v>
      </c>
      <c r="G55" s="6">
        <f t="shared" si="3"/>
        <v>5658.1200000000008</v>
      </c>
      <c r="H55" s="6">
        <f t="shared" si="1"/>
        <v>7037.5696560000015</v>
      </c>
    </row>
    <row r="56" spans="1:8" ht="15.75">
      <c r="A56" s="3">
        <v>51</v>
      </c>
      <c r="B56" s="3">
        <v>72183</v>
      </c>
      <c r="C56" s="4" t="s">
        <v>43</v>
      </c>
      <c r="D56" s="16">
        <v>78</v>
      </c>
      <c r="E56" s="16" t="s">
        <v>44</v>
      </c>
      <c r="F56" s="17">
        <v>4.62</v>
      </c>
      <c r="G56" s="6">
        <f t="shared" si="3"/>
        <v>360.36</v>
      </c>
      <c r="H56" s="6">
        <f t="shared" si="1"/>
        <v>448.21576800000003</v>
      </c>
    </row>
    <row r="57" spans="1:8" ht="15.75">
      <c r="A57" s="3">
        <v>52</v>
      </c>
      <c r="B57" s="3">
        <v>88482</v>
      </c>
      <c r="C57" s="4" t="s">
        <v>45</v>
      </c>
      <c r="D57" s="16">
        <v>5</v>
      </c>
      <c r="E57" s="16" t="s">
        <v>40</v>
      </c>
      <c r="F57" s="17">
        <v>398.64</v>
      </c>
      <c r="G57" s="6">
        <f t="shared" si="3"/>
        <v>1993.1999999999998</v>
      </c>
      <c r="H57" s="6">
        <f t="shared" si="1"/>
        <v>2479.1421599999999</v>
      </c>
    </row>
    <row r="58" spans="1:8" ht="15.75">
      <c r="A58" s="3">
        <v>53</v>
      </c>
      <c r="B58" s="3">
        <v>68054</v>
      </c>
      <c r="C58" s="4" t="s">
        <v>46</v>
      </c>
      <c r="D58" s="16">
        <v>78</v>
      </c>
      <c r="E58" s="16" t="s">
        <v>2</v>
      </c>
      <c r="F58" s="17">
        <v>78.41</v>
      </c>
      <c r="G58" s="6">
        <f t="shared" si="3"/>
        <v>6115.98</v>
      </c>
      <c r="H58" s="6">
        <f t="shared" si="1"/>
        <v>7607.0559239999993</v>
      </c>
    </row>
    <row r="59" spans="1:8" ht="15.75">
      <c r="A59" s="3">
        <v>54</v>
      </c>
      <c r="B59" s="3" t="s">
        <v>55</v>
      </c>
      <c r="C59" s="4" t="s">
        <v>60</v>
      </c>
      <c r="D59" s="16">
        <v>78</v>
      </c>
      <c r="E59" s="16" t="s">
        <v>44</v>
      </c>
      <c r="F59" s="17">
        <v>9.48</v>
      </c>
      <c r="G59" s="6">
        <f t="shared" si="3"/>
        <v>739.44</v>
      </c>
      <c r="H59" s="6">
        <f t="shared" si="1"/>
        <v>919.71547200000009</v>
      </c>
    </row>
    <row r="60" spans="1:8" ht="15.75">
      <c r="A60" s="3">
        <v>55</v>
      </c>
      <c r="B60" s="3" t="s">
        <v>55</v>
      </c>
      <c r="C60" s="4" t="s">
        <v>47</v>
      </c>
      <c r="D60" s="16">
        <v>8</v>
      </c>
      <c r="E60" s="16" t="s">
        <v>2</v>
      </c>
      <c r="F60" s="17">
        <v>217.24</v>
      </c>
      <c r="G60" s="6">
        <f t="shared" si="3"/>
        <v>1737.92</v>
      </c>
      <c r="H60" s="6">
        <f t="shared" si="1"/>
        <v>2161.6248960000003</v>
      </c>
    </row>
    <row r="61" spans="1:8" ht="15.75">
      <c r="A61" s="3">
        <v>56</v>
      </c>
      <c r="B61" s="3" t="s">
        <v>55</v>
      </c>
      <c r="C61" s="4" t="s">
        <v>56</v>
      </c>
      <c r="D61" s="16">
        <v>20</v>
      </c>
      <c r="E61" s="16" t="s">
        <v>53</v>
      </c>
      <c r="F61" s="17">
        <v>10</v>
      </c>
      <c r="G61" s="6">
        <f t="shared" si="3"/>
        <v>200</v>
      </c>
      <c r="H61" s="6">
        <f t="shared" si="1"/>
        <v>248.76</v>
      </c>
    </row>
    <row r="62" spans="1:8">
      <c r="A62" s="3">
        <v>57</v>
      </c>
      <c r="B62" s="3" t="s">
        <v>55</v>
      </c>
      <c r="C62" s="4" t="s">
        <v>75</v>
      </c>
      <c r="D62" s="3">
        <v>1</v>
      </c>
      <c r="E62" s="3" t="s">
        <v>0</v>
      </c>
      <c r="F62" s="6">
        <v>500</v>
      </c>
      <c r="G62" s="6">
        <f t="shared" si="3"/>
        <v>500</v>
      </c>
      <c r="H62" s="6">
        <f t="shared" si="1"/>
        <v>621.9</v>
      </c>
    </row>
    <row r="63" spans="1:8">
      <c r="A63" s="3">
        <v>58</v>
      </c>
      <c r="B63" s="3" t="s">
        <v>55</v>
      </c>
      <c r="C63" s="4" t="s">
        <v>76</v>
      </c>
      <c r="D63" s="3">
        <v>1</v>
      </c>
      <c r="E63" s="3" t="s">
        <v>0</v>
      </c>
      <c r="F63" s="6">
        <v>500</v>
      </c>
      <c r="G63" s="6">
        <f t="shared" si="3"/>
        <v>500</v>
      </c>
      <c r="H63" s="6">
        <f t="shared" si="1"/>
        <v>621.9</v>
      </c>
    </row>
    <row r="64" spans="1:8" ht="15.75" thickBot="1">
      <c r="A64" s="3">
        <v>59</v>
      </c>
      <c r="B64" s="3" t="s">
        <v>55</v>
      </c>
      <c r="C64" s="4" t="s">
        <v>77</v>
      </c>
      <c r="D64" s="3">
        <v>1</v>
      </c>
      <c r="E64" s="3" t="s">
        <v>0</v>
      </c>
      <c r="F64" s="8">
        <v>1000</v>
      </c>
      <c r="G64" s="8">
        <f t="shared" si="3"/>
        <v>1000</v>
      </c>
      <c r="H64" s="8">
        <f t="shared" si="1"/>
        <v>1243.8</v>
      </c>
    </row>
    <row r="65" spans="1:8" ht="16.5" thickBot="1">
      <c r="A65" s="15" t="s">
        <v>66</v>
      </c>
      <c r="B65" s="15"/>
      <c r="C65" s="15"/>
      <c r="F65" s="21" t="s">
        <v>99</v>
      </c>
      <c r="G65" s="19">
        <f>SUM(G6:G64)</f>
        <v>96212.989999999991</v>
      </c>
      <c r="H65" s="20">
        <f>SUM(H6:H64)</f>
        <v>119669.71696200001</v>
      </c>
    </row>
  </sheetData>
  <mergeCells count="2">
    <mergeCell ref="B2:G2"/>
    <mergeCell ref="A65:C6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alexandrebarrozo</dc:creator>
  <cp:lastModifiedBy>User</cp:lastModifiedBy>
  <cp:lastPrinted>2018-02-26T20:32:34Z</cp:lastPrinted>
  <dcterms:created xsi:type="dcterms:W3CDTF">2018-02-26T00:34:04Z</dcterms:created>
  <dcterms:modified xsi:type="dcterms:W3CDTF">2018-02-26T20:43:50Z</dcterms:modified>
</cp:coreProperties>
</file>